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0" sheetId="1" r:id="rId1"/>
  </sheets>
  <externalReferences>
    <externalReference r:id="rId2"/>
  </externalReferences>
  <definedNames>
    <definedName name="_xlnm._FilterDatabase" localSheetId="0" hidden="1">Sheet0!$A$1:$L$21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<sst xmlns="http://schemas.openxmlformats.org/spreadsheetml/2006/main" count="191" uniqueCount="156">
  <si>
    <t>序号</t>
  </si>
  <si>
    <t>所属区划</t>
  </si>
  <si>
    <t>机构名称</t>
  </si>
  <si>
    <t>统一社会信用代码</t>
  </si>
  <si>
    <t>法定代表人</t>
  </si>
  <si>
    <t>机构地址</t>
  </si>
  <si>
    <t>医疗服务兴办方式</t>
  </si>
  <si>
    <t>评估星级</t>
  </si>
  <si>
    <t>成立日期</t>
  </si>
  <si>
    <t>床位总数</t>
  </si>
  <si>
    <t>许可备案证号</t>
  </si>
  <si>
    <t>许可备案时间</t>
  </si>
  <si>
    <t>山东省菏泽市成武县</t>
  </si>
  <si>
    <t>成武万福医康养老院</t>
  </si>
  <si>
    <t>52371723MJF065791P</t>
  </si>
  <si>
    <t>刘伟</t>
  </si>
  <si>
    <t>山东省成武县汶上镇东端</t>
  </si>
  <si>
    <t>医疗机构兴办养老机构</t>
  </si>
  <si>
    <t>2018-06-26</t>
  </si>
  <si>
    <t>YLJG3717232023008</t>
  </si>
  <si>
    <t>2018-06-19</t>
  </si>
  <si>
    <t>山东省菏泽市成武县文亭街道</t>
  </si>
  <si>
    <t>成武县残联医院</t>
  </si>
  <si>
    <t>52371723MJF0653533</t>
  </si>
  <si>
    <t>邵振海</t>
  </si>
  <si>
    <t>成武县振兴街西端路南</t>
  </si>
  <si>
    <t>2023-12-12</t>
  </si>
  <si>
    <t>YLJG3717232023017</t>
  </si>
  <si>
    <t>2023-12-15</t>
  </si>
  <si>
    <t>成武馨康护理院</t>
  </si>
  <si>
    <t>91371723MA94L8GX5H</t>
  </si>
  <si>
    <t>杨琳琳</t>
  </si>
  <si>
    <t>山东省菏泽市成武县文亭街道办事处古城街与迎宾路交叉口东北角</t>
  </si>
  <si>
    <t>养老机构内设医疗机构</t>
  </si>
  <si>
    <t>2021-8-03</t>
  </si>
  <si>
    <t>YLJG3717232023016</t>
  </si>
  <si>
    <t>2023-12-13</t>
  </si>
  <si>
    <t>成武怡养护理院有限公司</t>
  </si>
  <si>
    <t>91371723MA7CK34J9T</t>
  </si>
  <si>
    <t>周中累</t>
  </si>
  <si>
    <t>山东省菏泽市成武县文亭街道办事处千里马路新民政局西邻</t>
  </si>
  <si>
    <t>2021-11-25</t>
  </si>
  <si>
    <t>YLJG3717232023011</t>
  </si>
  <si>
    <t>成武县人民医院</t>
  </si>
  <si>
    <t>1237172349541508XU</t>
  </si>
  <si>
    <t>平雨华</t>
  </si>
  <si>
    <t>山东省菏泽市成武县普济街66号</t>
  </si>
  <si>
    <t>2023-04-04</t>
  </si>
  <si>
    <t>YLJG3717232023001</t>
  </si>
  <si>
    <t>山东省菏泽市成武县永昌街道</t>
  </si>
  <si>
    <t>成武东大中医医院</t>
  </si>
  <si>
    <t>52371723MJF0658128</t>
  </si>
  <si>
    <t>王佳林</t>
  </si>
  <si>
    <t>山东省菏泽市成武县伯乐大街397号</t>
  </si>
  <si>
    <t>2022-10-20</t>
  </si>
  <si>
    <t>YLJG3717232023003</t>
  </si>
  <si>
    <t>成武县永昌街道社区卫生服务中心</t>
  </si>
  <si>
    <t>12371723MB27279161</t>
  </si>
  <si>
    <t>李建斌</t>
  </si>
  <si>
    <t>成武县永昌街道办事处郜西行政村</t>
  </si>
  <si>
    <t>1978-08-02</t>
  </si>
  <si>
    <t>YLJG3717232023015</t>
  </si>
  <si>
    <t>2020-10-15</t>
  </si>
  <si>
    <t>成武海吉亚医院有限公司</t>
  </si>
  <si>
    <t>91371723MA3CMKPG8U</t>
  </si>
  <si>
    <t>袁冬</t>
  </si>
  <si>
    <t>山东省菏泽市成武县工业园区永昌路南段东侧</t>
  </si>
  <si>
    <t>2023-11-23</t>
  </si>
  <si>
    <t>YLJG3717232023014</t>
  </si>
  <si>
    <t>成武养老康复中心护理院</t>
  </si>
  <si>
    <t>52371723MJF065871B</t>
  </si>
  <si>
    <t>王昭富</t>
  </si>
  <si>
    <t>成武县千佛山路与先农坛路交叉口路东</t>
  </si>
  <si>
    <t>2018-11-20</t>
  </si>
  <si>
    <t>YLJG3717232023006</t>
  </si>
  <si>
    <t>山东省菏泽市成武县大田集镇</t>
  </si>
  <si>
    <t>成武县桃花东方医院有限公司</t>
  </si>
  <si>
    <t>91371723MA3F1AJU5D</t>
  </si>
  <si>
    <t>朱中远</t>
  </si>
  <si>
    <t>山东省菏泽市成武县大田集镇大郭庄行政村桃花寺南成田路西</t>
  </si>
  <si>
    <t>2017-12-12</t>
  </si>
  <si>
    <t>YLJG3717232023002</t>
  </si>
  <si>
    <t>2020-12-25</t>
  </si>
  <si>
    <t>山东省菏泽市成武县汶上集镇</t>
  </si>
  <si>
    <t>成武县汶上集镇中心敬老院</t>
  </si>
  <si>
    <t>52371723MJF0655995</t>
  </si>
  <si>
    <t>牛秀灵</t>
  </si>
  <si>
    <t>菏泽市成武县汶上集镇汶东村</t>
  </si>
  <si>
    <t>2013-07-13</t>
  </si>
  <si>
    <t>YLJG3717232023009</t>
  </si>
  <si>
    <t>2016-10-20</t>
  </si>
  <si>
    <t>山东省菏泽市成武县南鲁集镇</t>
  </si>
  <si>
    <t>成武县南鲁集镇卫生院</t>
  </si>
  <si>
    <t>12371723495415696P</t>
  </si>
  <si>
    <t>王胜利</t>
  </si>
  <si>
    <t>南鲁集镇政府驻地</t>
  </si>
  <si>
    <t>YLJG3717232023018</t>
  </si>
  <si>
    <t>山东省菏泽市成武县伯乐集镇</t>
  </si>
  <si>
    <t>成武县伯乐集镇敬老院（成武县伯乐集镇卫生院）</t>
  </si>
  <si>
    <t>52371723MJF065572D</t>
  </si>
  <si>
    <t>郭丽会</t>
  </si>
  <si>
    <t>成武县伯乐集镇驻地</t>
  </si>
  <si>
    <t>2024-03-29</t>
  </si>
  <si>
    <t>YLJG3717232024001</t>
  </si>
  <si>
    <t>2024-06-21</t>
  </si>
  <si>
    <t>山东省菏泽市成武县苟村集镇</t>
  </si>
  <si>
    <t>成武县苟村集镇中心敬老院</t>
  </si>
  <si>
    <t>52371723MJF06609XX</t>
  </si>
  <si>
    <t>单士彬</t>
  </si>
  <si>
    <t>成武县苟村集镇开发区</t>
  </si>
  <si>
    <t>2014-12-06</t>
  </si>
  <si>
    <t>YLJG3717232023010</t>
  </si>
  <si>
    <t>2016-10-15</t>
  </si>
  <si>
    <t>山东省菏泽市成武县白浮图镇</t>
  </si>
  <si>
    <t>成武县白浮图镇中心卫生院</t>
  </si>
  <si>
    <t>12371723F51336515N</t>
  </si>
  <si>
    <t>王熙</t>
  </si>
  <si>
    <t>山东省菏泽市成武县白浮图镇政府驻地</t>
  </si>
  <si>
    <t>2023-11-01</t>
  </si>
  <si>
    <t>YLJG3717232023013</t>
  </si>
  <si>
    <t>2023-11-06</t>
  </si>
  <si>
    <t>山东省菏泽市成武县九女集镇</t>
  </si>
  <si>
    <t>成武县九女集镇敬老院</t>
  </si>
  <si>
    <t>52371723MJF065564J</t>
  </si>
  <si>
    <t>王显义</t>
  </si>
  <si>
    <t>成武县九女集镇杨庙村</t>
  </si>
  <si>
    <t>2016-03-10</t>
  </si>
  <si>
    <t>YLJG3717232023012</t>
  </si>
  <si>
    <t>山东省菏泽市成武县党集镇</t>
  </si>
  <si>
    <t>成武县党集镇卫生院</t>
  </si>
  <si>
    <t>12371723495415645F</t>
  </si>
  <si>
    <t>田传新</t>
  </si>
  <si>
    <t>山东省成武县党集镇政府驻地</t>
  </si>
  <si>
    <t>2023-09-11</t>
  </si>
  <si>
    <t>YLJG3717232023005</t>
  </si>
  <si>
    <t>山东省菏泽市成武县张楼镇</t>
  </si>
  <si>
    <t>成武县张楼镇敬老院（成武县张楼镇卫生院）</t>
  </si>
  <si>
    <t>12371723MB2326389X</t>
  </si>
  <si>
    <t>王国强</t>
  </si>
  <si>
    <t>张楼镇驻地北端</t>
  </si>
  <si>
    <t>2023-03-13</t>
  </si>
  <si>
    <t>YLJG3717232023004</t>
  </si>
  <si>
    <t>2020-12-18</t>
  </si>
  <si>
    <t>成武县汶上集镇中心卫生院（宝峰院区）</t>
  </si>
  <si>
    <t>12371723495415573N</t>
  </si>
  <si>
    <t>王忠袖</t>
  </si>
  <si>
    <t>成武县汶上镇政府驻地</t>
  </si>
  <si>
    <t>2024-02-01</t>
  </si>
  <si>
    <t>YLJG3717232025034</t>
  </si>
  <si>
    <t>山东省菏泽市成武县天宫庙镇</t>
  </si>
  <si>
    <t>成武县天宫庙镇中心卫生院</t>
  </si>
  <si>
    <t>12371723495415290E</t>
  </si>
  <si>
    <t>天宫庙镇中心卫生院</t>
  </si>
  <si>
    <t>2023-12-01</t>
  </si>
  <si>
    <t>YLJG3717232026037</t>
  </si>
  <si>
    <t>2026-04-27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</si>
</sst>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NumberFormat="1" applyFont="1" applyBorder="1">
      <alignment vertical="center"/>
    </xf>
    <xf numFmtId="0" fontId="0" fillId="2" borderId="1" xfId="0" applyNumberFormat="1" applyFont="1" applyFill="1" applyBorder="1">
      <alignment vertical="center"/>
    </xf>
    <xf numFmtId="0" fontId="0" fillId="2" borderId="1" xfId="0" applyNumberFormat="1" applyFont="1" applyFill="1" applyBorder="1" applyAlignment="1">
      <alignment horizontal="right" vertical="center"/>
    </xf>
    <xf numFmtId="176" fontId="0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NOVO\&#20859;&#32769;&#26426;&#26500;-202606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C1" t="str">
            <v>机构名称</v>
          </cell>
          <cell r="D1" t="str">
            <v>评估星级</v>
          </cell>
        </row>
        <row r="2">
          <cell r="C2" t="str">
            <v>成武县残联医院</v>
          </cell>
          <cell r="D2" t="str">
            <v>未参加评估</v>
          </cell>
        </row>
        <row r="3">
          <cell r="C3" t="str">
            <v>成武馨康护理院</v>
          </cell>
          <cell r="D3" t="str">
            <v>4星</v>
          </cell>
        </row>
        <row r="4">
          <cell r="C4" t="str">
            <v>成武怡养护理院有限公司</v>
          </cell>
          <cell r="D4" t="str">
            <v>4星</v>
          </cell>
        </row>
        <row r="5">
          <cell r="C5" t="str">
            <v>成武县人民医院</v>
          </cell>
          <cell r="D5" t="str">
            <v>4星</v>
          </cell>
        </row>
        <row r="6">
          <cell r="C6" t="str">
            <v>成武东大中医医院</v>
          </cell>
          <cell r="D6" t="str">
            <v>3星</v>
          </cell>
        </row>
        <row r="7">
          <cell r="C7" t="str">
            <v>成武县永昌街道社区卫生服务中心</v>
          </cell>
          <cell r="D7" t="str">
            <v>3星</v>
          </cell>
        </row>
        <row r="8">
          <cell r="C8" t="str">
            <v>成武海吉亚医院有限公司</v>
          </cell>
          <cell r="D8" t="str">
            <v>3星</v>
          </cell>
        </row>
        <row r="9">
          <cell r="C9" t="str">
            <v>成武养老康复中心护理院</v>
          </cell>
          <cell r="D9" t="str">
            <v>4星</v>
          </cell>
        </row>
        <row r="10">
          <cell r="C10" t="str">
            <v>成武县桃花东方医院有限公司</v>
          </cell>
          <cell r="D10" t="str">
            <v>2星</v>
          </cell>
        </row>
        <row r="11">
          <cell r="C11" t="str">
            <v>成武县天宫庙镇中心卫生院</v>
          </cell>
          <cell r="D11" t="str">
            <v>未参加评估</v>
          </cell>
        </row>
        <row r="12">
          <cell r="C12" t="str">
            <v>成武县汶上集镇中心卫生院（宝峰院区）</v>
          </cell>
          <cell r="D12" t="str">
            <v>未参加评估</v>
          </cell>
        </row>
        <row r="13">
          <cell r="C13" t="str">
            <v>成武万福医康养老院</v>
          </cell>
          <cell r="D13" t="str">
            <v>3星</v>
          </cell>
        </row>
        <row r="14">
          <cell r="C14" t="str">
            <v>成武县汶上集镇中心敬老院</v>
          </cell>
          <cell r="D14" t="str">
            <v>2星</v>
          </cell>
        </row>
        <row r="15">
          <cell r="C15" t="str">
            <v>成武县南鲁集镇卫生院</v>
          </cell>
          <cell r="D15" t="str">
            <v>未参加评估</v>
          </cell>
        </row>
        <row r="16">
          <cell r="C16" t="str">
            <v>成武县伯乐集镇敬老院（成武县伯乐集镇卫生院）</v>
          </cell>
          <cell r="D16" t="str">
            <v>未参加评估</v>
          </cell>
        </row>
        <row r="17">
          <cell r="C17" t="str">
            <v>成武县苟村集镇中心敬老院</v>
          </cell>
          <cell r="D17" t="str">
            <v>4星</v>
          </cell>
        </row>
        <row r="18">
          <cell r="C18" t="str">
            <v>成武县白浮图镇中心卫生院</v>
          </cell>
          <cell r="D18" t="str">
            <v>未参加评估</v>
          </cell>
        </row>
        <row r="19">
          <cell r="C19" t="str">
            <v>成武县九女集镇敬老院</v>
          </cell>
          <cell r="D19" t="str">
            <v>3星</v>
          </cell>
        </row>
        <row r="20">
          <cell r="C20" t="str">
            <v>成武县党集镇卫生院</v>
          </cell>
          <cell r="D20" t="str">
            <v>4星</v>
          </cell>
        </row>
        <row r="21">
          <cell r="C21" t="str">
            <v>成武县张楼镇敬老院（成武县张楼镇卫生院）</v>
          </cell>
          <cell r="D21" t="str">
            <v>5星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B1" workbookViewId="0">
      <selection activeCell="G15" sqref="G15"/>
    </sheetView>
  </sheetViews>
  <sheetFormatPr defaultColWidth="9" defaultRowHeight="13.5"/>
  <cols>
    <col min="1" max="2" width="8.625" customWidth="1"/>
    <col min="3" max="3" width="34.5" customWidth="1"/>
    <col min="4" max="4" width="20.875" customWidth="1"/>
    <col min="5" max="5" width="10.625" customWidth="1"/>
    <col min="6" max="6" width="55.25" customWidth="1"/>
    <col min="7" max="7" width="21.75" customWidth="1"/>
    <col min="8" max="8" width="14.75" customWidth="1"/>
    <col min="9" max="9" width="13.125" customWidth="1"/>
    <col min="11" max="11" width="19" customWidth="1"/>
    <col min="12" max="12" width="14.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>
        <v>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tr">
        <f>VLOOKUP(C2,[1]Sheet0!$C$1:$D$21,2,0)</f>
        <v>3星</v>
      </c>
      <c r="I2" s="1" t="s">
        <v>18</v>
      </c>
      <c r="J2" s="7">
        <v>350</v>
      </c>
      <c r="K2" s="1" t="s">
        <v>19</v>
      </c>
      <c r="L2" s="1" t="s">
        <v>20</v>
      </c>
    </row>
    <row r="3" spans="1:12">
      <c r="A3" s="1">
        <v>2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17</v>
      </c>
      <c r="H3" s="1" t="str">
        <f>VLOOKUP(C3,[1]Sheet0!$C$1:$D$21,2,0)</f>
        <v>未参加评估</v>
      </c>
      <c r="I3" s="1" t="s">
        <v>26</v>
      </c>
      <c r="J3" s="7">
        <v>255</v>
      </c>
      <c r="K3" s="1" t="s">
        <v>27</v>
      </c>
      <c r="L3" s="1" t="s">
        <v>28</v>
      </c>
    </row>
    <row r="4" spans="1:12">
      <c r="A4" s="1">
        <v>3</v>
      </c>
      <c r="B4" s="1" t="s">
        <v>21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tr">
        <f>VLOOKUP(C4,[1]Sheet0!$C$1:$D$21,2,0)</f>
        <v>4星</v>
      </c>
      <c r="I4" s="1" t="s">
        <v>34</v>
      </c>
      <c r="J4" s="7">
        <v>462</v>
      </c>
      <c r="K4" s="1" t="s">
        <v>35</v>
      </c>
      <c r="L4" s="1" t="s">
        <v>36</v>
      </c>
    </row>
    <row r="5" spans="1:12">
      <c r="A5" s="1">
        <v>4</v>
      </c>
      <c r="B5" s="1" t="s">
        <v>21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33</v>
      </c>
      <c r="H5" s="1" t="str">
        <f>VLOOKUP(C5,[1]Sheet0!$C$1:$D$21,2,0)</f>
        <v>4星</v>
      </c>
      <c r="I5" s="1" t="s">
        <v>41</v>
      </c>
      <c r="J5" s="7">
        <v>500</v>
      </c>
      <c r="K5" s="1" t="s">
        <v>42</v>
      </c>
      <c r="L5" s="1" t="s">
        <v>41</v>
      </c>
    </row>
    <row r="6" spans="1:12">
      <c r="A6" s="1">
        <v>5</v>
      </c>
      <c r="B6" s="1" t="s">
        <v>21</v>
      </c>
      <c r="C6" s="1" t="s">
        <v>43</v>
      </c>
      <c r="D6" s="1" t="s">
        <v>44</v>
      </c>
      <c r="E6" s="1" t="s">
        <v>45</v>
      </c>
      <c r="F6" s="1" t="s">
        <v>46</v>
      </c>
      <c r="G6" s="1" t="s">
        <v>17</v>
      </c>
      <c r="H6" s="1" t="str">
        <f>VLOOKUP(C6,[1]Sheet0!$C$1:$D$21,2,0)</f>
        <v>4星</v>
      </c>
      <c r="I6" s="1" t="s">
        <v>47</v>
      </c>
      <c r="J6" s="7">
        <v>320</v>
      </c>
      <c r="K6" s="1" t="s">
        <v>48</v>
      </c>
      <c r="L6" s="1" t="s">
        <v>47</v>
      </c>
    </row>
    <row r="7" spans="1:12">
      <c r="A7" s="1">
        <v>6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17</v>
      </c>
      <c r="H7" s="1" t="str">
        <f>VLOOKUP(C7,[1]Sheet0!$C$1:$D$21,2,0)</f>
        <v>3星</v>
      </c>
      <c r="I7" s="1" t="s">
        <v>54</v>
      </c>
      <c r="J7" s="7">
        <v>144</v>
      </c>
      <c r="K7" s="1" t="s">
        <v>55</v>
      </c>
      <c r="L7" s="1" t="s">
        <v>54</v>
      </c>
    </row>
    <row r="8" spans="1:12">
      <c r="A8" s="1">
        <v>7</v>
      </c>
      <c r="B8" s="1" t="s">
        <v>49</v>
      </c>
      <c r="C8" s="1" t="s">
        <v>56</v>
      </c>
      <c r="D8" s="1" t="s">
        <v>57</v>
      </c>
      <c r="E8" s="1" t="s">
        <v>58</v>
      </c>
      <c r="F8" s="1" t="s">
        <v>59</v>
      </c>
      <c r="G8" s="1" t="s">
        <v>17</v>
      </c>
      <c r="H8" s="1" t="str">
        <f>VLOOKUP(C8,[1]Sheet0!$C$1:$D$21,2,0)</f>
        <v>3星</v>
      </c>
      <c r="I8" s="1" t="s">
        <v>60</v>
      </c>
      <c r="J8" s="7">
        <v>80</v>
      </c>
      <c r="K8" s="1" t="s">
        <v>61</v>
      </c>
      <c r="L8" s="1" t="s">
        <v>62</v>
      </c>
    </row>
    <row r="9" spans="1:12">
      <c r="A9" s="1">
        <v>8</v>
      </c>
      <c r="B9" s="1" t="s">
        <v>49</v>
      </c>
      <c r="C9" s="1" t="s">
        <v>63</v>
      </c>
      <c r="D9" s="1" t="s">
        <v>64</v>
      </c>
      <c r="E9" s="1" t="s">
        <v>65</v>
      </c>
      <c r="F9" s="1" t="s">
        <v>66</v>
      </c>
      <c r="G9" s="1" t="s">
        <v>17</v>
      </c>
      <c r="H9" s="1" t="str">
        <f>VLOOKUP(C9,[1]Sheet0!$C$1:$D$21,2,0)</f>
        <v>3星</v>
      </c>
      <c r="I9" s="1" t="s">
        <v>67</v>
      </c>
      <c r="J9" s="7">
        <v>131</v>
      </c>
      <c r="K9" s="1" t="s">
        <v>68</v>
      </c>
      <c r="L9" s="1" t="s">
        <v>67</v>
      </c>
    </row>
    <row r="10" spans="1:12">
      <c r="A10" s="1">
        <v>9</v>
      </c>
      <c r="B10" s="1" t="s">
        <v>49</v>
      </c>
      <c r="C10" s="1" t="s">
        <v>69</v>
      </c>
      <c r="D10" s="1" t="s">
        <v>70</v>
      </c>
      <c r="E10" s="1" t="s">
        <v>71</v>
      </c>
      <c r="F10" s="1" t="s">
        <v>72</v>
      </c>
      <c r="G10" s="1" t="s">
        <v>33</v>
      </c>
      <c r="H10" s="1" t="str">
        <f>VLOOKUP(C10,[1]Sheet0!$C$1:$D$21,2,0)</f>
        <v>4星</v>
      </c>
      <c r="I10" s="1" t="s">
        <v>73</v>
      </c>
      <c r="J10" s="7">
        <v>260</v>
      </c>
      <c r="K10" s="1" t="s">
        <v>74</v>
      </c>
      <c r="L10" s="1" t="s">
        <v>73</v>
      </c>
    </row>
    <row r="11" spans="1:12">
      <c r="A11" s="1">
        <v>10</v>
      </c>
      <c r="B11" s="1" t="s">
        <v>75</v>
      </c>
      <c r="C11" s="1" t="s">
        <v>76</v>
      </c>
      <c r="D11" s="1" t="s">
        <v>77</v>
      </c>
      <c r="E11" s="1" t="s">
        <v>78</v>
      </c>
      <c r="F11" s="1" t="s">
        <v>79</v>
      </c>
      <c r="G11" s="1" t="s">
        <v>17</v>
      </c>
      <c r="H11" s="1" t="str">
        <f>VLOOKUP(C11,[1]Sheet0!$C$1:$D$21,2,0)</f>
        <v>2星</v>
      </c>
      <c r="I11" s="1" t="s">
        <v>80</v>
      </c>
      <c r="J11" s="7">
        <v>50</v>
      </c>
      <c r="K11" s="1" t="s">
        <v>81</v>
      </c>
      <c r="L11" s="1" t="s">
        <v>82</v>
      </c>
    </row>
    <row r="12" spans="1:12">
      <c r="A12" s="1">
        <v>11</v>
      </c>
      <c r="B12" s="1" t="s">
        <v>83</v>
      </c>
      <c r="C12" s="1" t="s">
        <v>84</v>
      </c>
      <c r="D12" s="1" t="s">
        <v>85</v>
      </c>
      <c r="E12" s="1" t="s">
        <v>86</v>
      </c>
      <c r="F12" s="1" t="s">
        <v>87</v>
      </c>
      <c r="G12" s="1" t="s">
        <v>17</v>
      </c>
      <c r="H12" s="1" t="str">
        <f>VLOOKUP(C12,[1]Sheet0!$C$1:$D$21,2,0)</f>
        <v>2星</v>
      </c>
      <c r="I12" s="1" t="s">
        <v>88</v>
      </c>
      <c r="J12" s="7">
        <v>100</v>
      </c>
      <c r="K12" s="1" t="s">
        <v>89</v>
      </c>
      <c r="L12" s="1" t="s">
        <v>90</v>
      </c>
    </row>
    <row r="13" spans="1:12">
      <c r="A13" s="1">
        <v>12</v>
      </c>
      <c r="B13" s="1" t="s">
        <v>91</v>
      </c>
      <c r="C13" s="1" t="s">
        <v>92</v>
      </c>
      <c r="D13" s="1" t="s">
        <v>93</v>
      </c>
      <c r="E13" s="1" t="s">
        <v>94</v>
      </c>
      <c r="F13" s="1" t="s">
        <v>95</v>
      </c>
      <c r="G13" s="1" t="s">
        <v>17</v>
      </c>
      <c r="H13" s="1" t="str">
        <f>VLOOKUP(C13,[1]Sheet0!$C$1:$D$21,2,0)</f>
        <v>未参加评估</v>
      </c>
      <c r="I13" s="1" t="s">
        <v>28</v>
      </c>
      <c r="J13" s="7">
        <v>37</v>
      </c>
      <c r="K13" s="1" t="s">
        <v>96</v>
      </c>
      <c r="L13" s="1" t="s">
        <v>28</v>
      </c>
    </row>
    <row r="14" spans="1:12">
      <c r="A14" s="1">
        <v>13</v>
      </c>
      <c r="B14" s="1" t="s">
        <v>97</v>
      </c>
      <c r="C14" s="1" t="s">
        <v>98</v>
      </c>
      <c r="D14" s="1" t="s">
        <v>99</v>
      </c>
      <c r="E14" s="1" t="s">
        <v>100</v>
      </c>
      <c r="F14" s="1" t="s">
        <v>101</v>
      </c>
      <c r="G14" s="1" t="s">
        <v>17</v>
      </c>
      <c r="H14" s="1" t="str">
        <f>VLOOKUP(C14,[1]Sheet0!$C$1:$D$21,2,0)</f>
        <v>未参加评估</v>
      </c>
      <c r="I14" s="1" t="s">
        <v>102</v>
      </c>
      <c r="J14" s="7">
        <v>100</v>
      </c>
      <c r="K14" s="1" t="s">
        <v>103</v>
      </c>
      <c r="L14" s="1" t="s">
        <v>104</v>
      </c>
    </row>
    <row r="15" spans="1:12">
      <c r="A15" s="1">
        <v>14</v>
      </c>
      <c r="B15" s="1" t="s">
        <v>105</v>
      </c>
      <c r="C15" s="1" t="s">
        <v>106</v>
      </c>
      <c r="D15" s="1" t="s">
        <v>107</v>
      </c>
      <c r="E15" s="1" t="s">
        <v>108</v>
      </c>
      <c r="F15" s="1" t="s">
        <v>109</v>
      </c>
      <c r="G15" s="1" t="s">
        <v>33</v>
      </c>
      <c r="H15" s="1" t="str">
        <f>VLOOKUP(C15,[1]Sheet0!$C$1:$D$21,2,0)</f>
        <v>4星</v>
      </c>
      <c r="I15" s="1" t="s">
        <v>110</v>
      </c>
      <c r="J15" s="7">
        <v>640</v>
      </c>
      <c r="K15" s="1" t="s">
        <v>111</v>
      </c>
      <c r="L15" s="1" t="s">
        <v>112</v>
      </c>
    </row>
    <row r="16" spans="1:12">
      <c r="A16" s="1">
        <v>15</v>
      </c>
      <c r="B16" s="1" t="s">
        <v>113</v>
      </c>
      <c r="C16" s="1" t="s">
        <v>114</v>
      </c>
      <c r="D16" s="1" t="s">
        <v>115</v>
      </c>
      <c r="E16" s="1" t="s">
        <v>116</v>
      </c>
      <c r="F16" s="1" t="s">
        <v>117</v>
      </c>
      <c r="G16" s="1" t="s">
        <v>17</v>
      </c>
      <c r="H16" s="1" t="str">
        <f>VLOOKUP(C16,[1]Sheet0!$C$1:$D$21,2,0)</f>
        <v>未参加评估</v>
      </c>
      <c r="I16" s="1" t="s">
        <v>118</v>
      </c>
      <c r="J16" s="7">
        <v>40</v>
      </c>
      <c r="K16" s="1" t="s">
        <v>119</v>
      </c>
      <c r="L16" s="1" t="s">
        <v>120</v>
      </c>
    </row>
    <row r="17" spans="1:12">
      <c r="A17" s="1">
        <v>16</v>
      </c>
      <c r="B17" s="1" t="s">
        <v>121</v>
      </c>
      <c r="C17" s="1" t="s">
        <v>122</v>
      </c>
      <c r="D17" s="1" t="s">
        <v>123</v>
      </c>
      <c r="E17" s="1" t="s">
        <v>124</v>
      </c>
      <c r="F17" s="1" t="s">
        <v>125</v>
      </c>
      <c r="G17" s="1" t="s">
        <v>33</v>
      </c>
      <c r="H17" s="1" t="str">
        <f>VLOOKUP(C17,[1]Sheet0!$C$1:$D$21,2,0)</f>
        <v>3星</v>
      </c>
      <c r="I17" s="1" t="s">
        <v>126</v>
      </c>
      <c r="J17" s="7">
        <v>240</v>
      </c>
      <c r="K17" s="1" t="s">
        <v>127</v>
      </c>
      <c r="L17" s="1" t="s">
        <v>126</v>
      </c>
    </row>
    <row r="18" spans="1:12">
      <c r="A18" s="1">
        <v>17</v>
      </c>
      <c r="B18" s="1" t="s">
        <v>128</v>
      </c>
      <c r="C18" s="1" t="s">
        <v>129</v>
      </c>
      <c r="D18" s="1" t="s">
        <v>130</v>
      </c>
      <c r="E18" s="1" t="s">
        <v>131</v>
      </c>
      <c r="F18" s="1" t="s">
        <v>132</v>
      </c>
      <c r="G18" s="1" t="s">
        <v>17</v>
      </c>
      <c r="H18" s="1" t="str">
        <f>VLOOKUP(C18,[1]Sheet0!$C$1:$D$21,2,0)</f>
        <v>4星</v>
      </c>
      <c r="I18" s="1" t="s">
        <v>133</v>
      </c>
      <c r="J18" s="7">
        <v>120</v>
      </c>
      <c r="K18" s="1" t="s">
        <v>134</v>
      </c>
      <c r="L18" s="1" t="s">
        <v>133</v>
      </c>
    </row>
    <row r="19" spans="1:12">
      <c r="A19" s="1">
        <v>18</v>
      </c>
      <c r="B19" s="1" t="s">
        <v>135</v>
      </c>
      <c r="C19" s="2" t="s">
        <v>136</v>
      </c>
      <c r="D19" s="2" t="s">
        <v>137</v>
      </c>
      <c r="E19" s="2" t="s">
        <v>138</v>
      </c>
      <c r="F19" s="2" t="s">
        <v>139</v>
      </c>
      <c r="G19" s="2" t="s">
        <v>17</v>
      </c>
      <c r="H19" s="1" t="str">
        <f>VLOOKUP(C19,[1]Sheet0!$C$1:$D$21,2,0)</f>
        <v>5星</v>
      </c>
      <c r="I19" s="2" t="s">
        <v>140</v>
      </c>
      <c r="J19" s="8">
        <v>316</v>
      </c>
      <c r="K19" s="2" t="s">
        <v>141</v>
      </c>
      <c r="L19" s="2" t="s">
        <v>142</v>
      </c>
    </row>
    <row r="20" spans="1:12">
      <c r="A20" s="1">
        <v>19</v>
      </c>
      <c r="B20" s="3" t="s">
        <v>83</v>
      </c>
      <c r="C20" s="4" t="s">
        <v>143</v>
      </c>
      <c r="D20" s="4" t="s">
        <v>144</v>
      </c>
      <c r="E20" s="4" t="s">
        <v>145</v>
      </c>
      <c r="F20" s="4" t="s">
        <v>146</v>
      </c>
      <c r="G20" s="4" t="s">
        <v>17</v>
      </c>
      <c r="H20" s="1" t="str">
        <f>VLOOKUP(C20,[1]Sheet0!$C$1:$D$21,2,0)</f>
        <v>未参加评估</v>
      </c>
      <c r="I20" s="4" t="s">
        <v>147</v>
      </c>
      <c r="J20" s="9">
        <v>120</v>
      </c>
      <c r="K20" s="4" t="s">
        <v>148</v>
      </c>
      <c r="L20" s="10">
        <v>45744</v>
      </c>
    </row>
    <row r="21" spans="1:12">
      <c r="A21" s="1">
        <v>20</v>
      </c>
      <c r="B21" s="5" t="s">
        <v>149</v>
      </c>
      <c r="C21" s="6" t="s">
        <v>150</v>
      </c>
      <c r="D21" s="6" t="s">
        <v>151</v>
      </c>
      <c r="E21" s="6" t="s">
        <v>58</v>
      </c>
      <c r="F21" s="6" t="s">
        <v>152</v>
      </c>
      <c r="G21" s="4" t="s">
        <v>17</v>
      </c>
      <c r="H21" s="1" t="str">
        <f>VLOOKUP(C21,[1]Sheet0!$C$1:$D$21,2,0)</f>
        <v>未参加评估</v>
      </c>
      <c r="I21" s="6" t="s">
        <v>153</v>
      </c>
      <c r="J21" s="11">
        <v>44</v>
      </c>
      <c r="K21" s="6" t="s">
        <v>154</v>
      </c>
      <c r="L21" s="6" t="s">
        <v>155</v>
      </c>
    </row>
  </sheetData>
  <autoFilter xmlns:etc="http://www.wps.cn/officeDocument/2017/etCustomData" ref="A1:L21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高尚兵</cp:lastModifiedBy>
  <dcterms:created xsi:type="dcterms:W3CDTF">2024-12-05T07:16:00Z</dcterms:created>
  <dcterms:modified xsi:type="dcterms:W3CDTF">2026-06-02T03:43:38Z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713A203B24ED45C88EDD0B38BC696A52_13</vt:lpwstr>
  </property>
  <property fmtid="{D5CDD505-2E9C-101B-9397-08002B2CF9AE}" pid="3" name="KSOProductBuildVer">
    <vt:lpwstr>2052-12.1.0.20784</vt:lpwstr>
  </property>
</Properties>
</file>